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财政专项补助资金汇总表" sheetId="1" r:id="rId1"/>
  </sheets>
  <calcPr calcId="144525"/>
</workbook>
</file>

<file path=xl/calcChain.xml><?xml version="1.0" encoding="utf-8"?>
<calcChain xmlns="http://schemas.openxmlformats.org/spreadsheetml/2006/main">
  <c r="L21" i="1" l="1"/>
  <c r="N21" i="1" s="1"/>
  <c r="M24" i="1"/>
  <c r="K24" i="1"/>
  <c r="J24" i="1"/>
  <c r="I24" i="1"/>
  <c r="H24" i="1"/>
  <c r="G24" i="1"/>
  <c r="F24" i="1"/>
  <c r="E24" i="1"/>
  <c r="D24" i="1"/>
  <c r="C24" i="1"/>
  <c r="L23" i="1"/>
  <c r="N23" i="1" s="1"/>
  <c r="L20" i="1"/>
  <c r="N20" i="1" s="1"/>
  <c r="L19" i="1"/>
  <c r="N19" i="1" s="1"/>
  <c r="L18" i="1"/>
  <c r="N18" i="1" s="1"/>
  <c r="L17" i="1"/>
  <c r="N17" i="1" s="1"/>
  <c r="L16" i="1"/>
  <c r="N16" i="1" s="1"/>
  <c r="L15" i="1"/>
  <c r="N15" i="1" s="1"/>
  <c r="L14" i="1"/>
  <c r="N14" i="1" s="1"/>
  <c r="L13" i="1"/>
  <c r="N13" i="1" s="1"/>
  <c r="N12" i="1"/>
  <c r="L12" i="1"/>
  <c r="L11" i="1"/>
  <c r="N11" i="1" s="1"/>
  <c r="L10" i="1"/>
  <c r="N10" i="1" s="1"/>
  <c r="L9" i="1"/>
  <c r="N9" i="1" s="1"/>
  <c r="L8" i="1"/>
  <c r="N8" i="1" s="1"/>
  <c r="L7" i="1"/>
  <c r="N7" i="1" s="1"/>
  <c r="L6" i="1"/>
  <c r="N6" i="1" s="1"/>
  <c r="L5" i="1"/>
  <c r="N5" i="1" s="1"/>
  <c r="L4" i="1"/>
  <c r="L24" i="1" l="1"/>
  <c r="N4" i="1"/>
  <c r="N24" i="1"/>
</calcChain>
</file>

<file path=xl/sharedStrings.xml><?xml version="1.0" encoding="utf-8"?>
<sst xmlns="http://schemas.openxmlformats.org/spreadsheetml/2006/main" count="38" uniqueCount="34">
  <si>
    <t>序号</t>
  </si>
  <si>
    <t>幼儿园名称</t>
  </si>
  <si>
    <t>在园幼儿总人数</t>
  </si>
  <si>
    <t>减免人数</t>
  </si>
  <si>
    <t>伙食费补助标准</t>
  </si>
  <si>
    <t>保育费补助标准</t>
  </si>
  <si>
    <t>补助标准合计</t>
  </si>
  <si>
    <t>应补财政补助合计</t>
  </si>
  <si>
    <t>扣除因故放弃结余</t>
  </si>
  <si>
    <t>实补财政补助合计</t>
  </si>
  <si>
    <t>慈溪籍户籍</t>
  </si>
  <si>
    <t>非慈溪户籍</t>
  </si>
  <si>
    <t>合计</t>
  </si>
  <si>
    <t>浒山街道</t>
  </si>
  <si>
    <t>白沙街道</t>
  </si>
  <si>
    <t>古塘街道</t>
  </si>
  <si>
    <t>宗汉街道</t>
  </si>
  <si>
    <t>坎墩街道</t>
  </si>
  <si>
    <t>龙山镇</t>
  </si>
  <si>
    <t>掌起镇</t>
  </si>
  <si>
    <t>观海卫镇</t>
  </si>
  <si>
    <t>附海镇</t>
  </si>
  <si>
    <t>逍林镇</t>
  </si>
  <si>
    <t>胜山镇</t>
  </si>
  <si>
    <t>新浦镇</t>
  </si>
  <si>
    <t>桥头镇</t>
  </si>
  <si>
    <t>匡堰镇</t>
  </si>
  <si>
    <t>横河镇</t>
  </si>
  <si>
    <t>崇寿镇</t>
  </si>
  <si>
    <t>长河镇</t>
  </si>
  <si>
    <t>周巷镇</t>
  </si>
  <si>
    <t>实验幼儿园</t>
    <phoneticPr fontId="8" type="noConversion"/>
  </si>
  <si>
    <t>2022年秋季学前教育段困难家庭子女经费补助统计表</t>
    <phoneticPr fontId="6" type="noConversion"/>
  </si>
  <si>
    <t>博爱幼儿园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</si>
</sst>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color theme="1"/>
      <name val="等线"/>
      <charset val="134"/>
      <scheme val="minor"/>
    </font>
    <font>
      <sz val="12"/>
      <color rgb="FF000000"/>
      <name val="宋体"/>
      <family val="3"/>
      <charset val="134"/>
    </font>
    <font>
      <b/>
      <sz val="18"/>
      <color rgb="FF000000"/>
      <name val="仿宋"/>
      <family val="3"/>
      <charset val="134"/>
    </font>
    <font>
      <sz val="10"/>
      <color rgb="FF000000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等线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>
      <alignment vertical="center"/>
    </xf>
    <xf numFmtId="0" fontId="1" fillId="0" borderId="5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N52"/>
  <sheetViews>
    <sheetView tabSelected="1" workbookViewId="0">
      <selection activeCell="Q24" sqref="Q24"/>
    </sheetView>
  </sheetViews>
  <sheetFormatPr defaultColWidth="9" defaultRowHeight="14.25" customHeight="1"/>
  <cols>
    <col min="1" max="1" width="5.5" style="1" customWidth="1"/>
    <col min="2" max="2" width="9" style="1"/>
    <col min="3" max="3" width="6.625" style="1" customWidth="1"/>
    <col min="4" max="5" width="10.625" style="1"/>
    <col min="6" max="6" width="6.375" style="1" customWidth="1"/>
    <col min="7" max="7" width="7.5" style="1" customWidth="1"/>
    <col min="8" max="8" width="6.375" style="1" customWidth="1"/>
    <col min="9" max="9" width="7.125" style="2" customWidth="1"/>
    <col min="10" max="11" width="7.25" style="2" customWidth="1"/>
    <col min="12" max="12" width="8.875" style="2" customWidth="1"/>
    <col min="13" max="13" width="5.25" style="1" customWidth="1"/>
    <col min="14" max="40" width="9" style="1"/>
  </cols>
  <sheetData>
    <row r="1" spans="1:14" ht="42" customHeight="1">
      <c r="A1" s="23" t="s">
        <v>32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5"/>
    </row>
    <row r="2" spans="1:14" ht="14.25" customHeight="1">
      <c r="A2" s="26" t="s">
        <v>0</v>
      </c>
      <c r="B2" s="26" t="s">
        <v>1</v>
      </c>
      <c r="C2" s="26" t="s">
        <v>2</v>
      </c>
      <c r="D2" s="26"/>
      <c r="E2" s="26"/>
      <c r="F2" s="26" t="s">
        <v>3</v>
      </c>
      <c r="G2" s="26"/>
      <c r="H2" s="26"/>
      <c r="I2" s="26" t="s">
        <v>4</v>
      </c>
      <c r="J2" s="26" t="s">
        <v>5</v>
      </c>
      <c r="K2" s="26" t="s">
        <v>6</v>
      </c>
      <c r="L2" s="26" t="s">
        <v>7</v>
      </c>
      <c r="M2" s="28" t="s">
        <v>8</v>
      </c>
      <c r="N2" s="26" t="s">
        <v>9</v>
      </c>
    </row>
    <row r="3" spans="1:14" ht="27" customHeight="1">
      <c r="A3" s="26"/>
      <c r="B3" s="26"/>
      <c r="C3" s="4" t="s">
        <v>10</v>
      </c>
      <c r="D3" s="4" t="s">
        <v>11</v>
      </c>
      <c r="E3" s="4" t="s">
        <v>12</v>
      </c>
      <c r="F3" s="3" t="s">
        <v>10</v>
      </c>
      <c r="G3" s="3" t="s">
        <v>11</v>
      </c>
      <c r="H3" s="3" t="s">
        <v>12</v>
      </c>
      <c r="I3" s="26"/>
      <c r="J3" s="26"/>
      <c r="K3" s="26"/>
      <c r="L3" s="26"/>
      <c r="M3" s="28"/>
      <c r="N3" s="26"/>
    </row>
    <row r="4" spans="1:14" ht="18" customHeight="1">
      <c r="A4" s="5">
        <v>1</v>
      </c>
      <c r="B4" s="3" t="s">
        <v>13</v>
      </c>
      <c r="C4" s="16">
        <v>1300</v>
      </c>
      <c r="D4" s="16">
        <v>1043</v>
      </c>
      <c r="E4" s="16">
        <v>2343</v>
      </c>
      <c r="F4" s="16">
        <v>2</v>
      </c>
      <c r="G4" s="16">
        <v>3</v>
      </c>
      <c r="H4" s="16">
        <v>5</v>
      </c>
      <c r="I4" s="3">
        <v>750</v>
      </c>
      <c r="J4" s="3">
        <v>1450</v>
      </c>
      <c r="K4" s="3">
        <v>2200</v>
      </c>
      <c r="L4" s="10">
        <f t="shared" ref="L4:L23" si="0">K4*H4</f>
        <v>11000</v>
      </c>
      <c r="M4" s="10">
        <v>0</v>
      </c>
      <c r="N4" s="10">
        <f t="shared" ref="N4:N24" si="1">L4-M4</f>
        <v>11000</v>
      </c>
    </row>
    <row r="5" spans="1:14" ht="18" customHeight="1">
      <c r="A5" s="5">
        <v>2</v>
      </c>
      <c r="B5" s="3" t="s">
        <v>14</v>
      </c>
      <c r="C5" s="16">
        <v>928</v>
      </c>
      <c r="D5" s="16">
        <v>1406</v>
      </c>
      <c r="E5" s="16">
        <v>2334</v>
      </c>
      <c r="F5" s="16">
        <v>4</v>
      </c>
      <c r="G5" s="16">
        <v>4</v>
      </c>
      <c r="H5" s="16">
        <v>8</v>
      </c>
      <c r="I5" s="3">
        <v>750</v>
      </c>
      <c r="J5" s="3">
        <v>1450</v>
      </c>
      <c r="K5" s="3">
        <v>2200</v>
      </c>
      <c r="L5" s="10">
        <f t="shared" si="0"/>
        <v>17600</v>
      </c>
      <c r="M5" s="10">
        <v>0</v>
      </c>
      <c r="N5" s="10">
        <f t="shared" si="1"/>
        <v>17600</v>
      </c>
    </row>
    <row r="6" spans="1:14" ht="18" customHeight="1">
      <c r="A6" s="5">
        <v>3</v>
      </c>
      <c r="B6" s="3" t="s">
        <v>15</v>
      </c>
      <c r="C6" s="16">
        <v>1300</v>
      </c>
      <c r="D6" s="16">
        <v>1043</v>
      </c>
      <c r="E6" s="16">
        <v>2343</v>
      </c>
      <c r="F6" s="16">
        <v>2</v>
      </c>
      <c r="G6" s="16">
        <v>4</v>
      </c>
      <c r="H6" s="16">
        <v>6</v>
      </c>
      <c r="I6" s="3">
        <v>750</v>
      </c>
      <c r="J6" s="3">
        <v>1450</v>
      </c>
      <c r="K6" s="3">
        <v>2200</v>
      </c>
      <c r="L6" s="10">
        <f t="shared" si="0"/>
        <v>13200</v>
      </c>
      <c r="M6" s="10">
        <v>0</v>
      </c>
      <c r="N6" s="10">
        <f t="shared" si="1"/>
        <v>13200</v>
      </c>
    </row>
    <row r="7" spans="1:14" ht="18" customHeight="1">
      <c r="A7" s="5">
        <v>4</v>
      </c>
      <c r="B7" s="3" t="s">
        <v>16</v>
      </c>
      <c r="C7" s="16">
        <v>1400</v>
      </c>
      <c r="D7" s="16">
        <v>1608</v>
      </c>
      <c r="E7" s="16">
        <v>3008</v>
      </c>
      <c r="F7" s="16">
        <v>2</v>
      </c>
      <c r="G7" s="16">
        <v>8</v>
      </c>
      <c r="H7" s="16">
        <v>10</v>
      </c>
      <c r="I7" s="3">
        <v>750</v>
      </c>
      <c r="J7" s="3">
        <v>1450</v>
      </c>
      <c r="K7" s="3">
        <v>2200</v>
      </c>
      <c r="L7" s="10">
        <f t="shared" si="0"/>
        <v>22000</v>
      </c>
      <c r="M7" s="10">
        <v>0</v>
      </c>
      <c r="N7" s="10">
        <f t="shared" si="1"/>
        <v>22000</v>
      </c>
    </row>
    <row r="8" spans="1:14" ht="18" customHeight="1">
      <c r="A8" s="5">
        <v>5</v>
      </c>
      <c r="B8" s="3" t="s">
        <v>17</v>
      </c>
      <c r="C8" s="16">
        <v>1296</v>
      </c>
      <c r="D8" s="16">
        <v>1150</v>
      </c>
      <c r="E8" s="16">
        <v>2446</v>
      </c>
      <c r="F8" s="16">
        <v>6</v>
      </c>
      <c r="G8" s="16">
        <v>9</v>
      </c>
      <c r="H8" s="16">
        <v>15</v>
      </c>
      <c r="I8" s="3">
        <v>750</v>
      </c>
      <c r="J8" s="3">
        <v>1450</v>
      </c>
      <c r="K8" s="3">
        <v>2200</v>
      </c>
      <c r="L8" s="10">
        <f t="shared" si="0"/>
        <v>33000</v>
      </c>
      <c r="M8" s="10">
        <v>0</v>
      </c>
      <c r="N8" s="10">
        <f t="shared" si="1"/>
        <v>33000</v>
      </c>
    </row>
    <row r="9" spans="1:14" ht="18" customHeight="1">
      <c r="A9" s="5">
        <v>6</v>
      </c>
      <c r="B9" s="5" t="s">
        <v>18</v>
      </c>
      <c r="C9" s="15">
        <v>1145</v>
      </c>
      <c r="D9" s="15">
        <v>2474</v>
      </c>
      <c r="E9" s="15">
        <v>3619</v>
      </c>
      <c r="F9" s="15">
        <v>3</v>
      </c>
      <c r="G9" s="15">
        <v>6</v>
      </c>
      <c r="H9" s="15">
        <v>9</v>
      </c>
      <c r="I9" s="3">
        <v>750</v>
      </c>
      <c r="J9" s="3">
        <v>1450</v>
      </c>
      <c r="K9" s="3">
        <v>2200</v>
      </c>
      <c r="L9" s="10">
        <f t="shared" si="0"/>
        <v>19800</v>
      </c>
      <c r="M9" s="10">
        <v>0</v>
      </c>
      <c r="N9" s="10">
        <f t="shared" si="1"/>
        <v>19800</v>
      </c>
    </row>
    <row r="10" spans="1:14" ht="18" customHeight="1">
      <c r="A10" s="5">
        <v>7</v>
      </c>
      <c r="B10" s="5" t="s">
        <v>19</v>
      </c>
      <c r="C10" s="15">
        <v>722</v>
      </c>
      <c r="D10" s="15">
        <v>1275</v>
      </c>
      <c r="E10" s="15">
        <v>1997</v>
      </c>
      <c r="F10" s="15">
        <v>7</v>
      </c>
      <c r="G10" s="15">
        <v>22</v>
      </c>
      <c r="H10" s="15">
        <v>29</v>
      </c>
      <c r="I10" s="3">
        <v>750</v>
      </c>
      <c r="J10" s="3">
        <v>1450</v>
      </c>
      <c r="K10" s="3">
        <v>2200</v>
      </c>
      <c r="L10" s="10">
        <f t="shared" si="0"/>
        <v>63800</v>
      </c>
      <c r="M10" s="10">
        <v>0</v>
      </c>
      <c r="N10" s="10">
        <f t="shared" si="1"/>
        <v>63800</v>
      </c>
    </row>
    <row r="11" spans="1:14" ht="18" customHeight="1">
      <c r="A11" s="5">
        <v>8</v>
      </c>
      <c r="B11" s="5" t="s">
        <v>20</v>
      </c>
      <c r="C11" s="15">
        <v>2187</v>
      </c>
      <c r="D11" s="15">
        <v>2432</v>
      </c>
      <c r="E11" s="15">
        <v>4619</v>
      </c>
      <c r="F11" s="15">
        <v>5</v>
      </c>
      <c r="G11" s="15">
        <v>21</v>
      </c>
      <c r="H11" s="15">
        <v>26</v>
      </c>
      <c r="I11" s="3">
        <v>750</v>
      </c>
      <c r="J11" s="3">
        <v>1450</v>
      </c>
      <c r="K11" s="3">
        <v>2200</v>
      </c>
      <c r="L11" s="10">
        <f t="shared" si="0"/>
        <v>57200</v>
      </c>
      <c r="M11" s="10">
        <v>0</v>
      </c>
      <c r="N11" s="10">
        <f t="shared" si="1"/>
        <v>57200</v>
      </c>
    </row>
    <row r="12" spans="1:14" ht="18" customHeight="1">
      <c r="A12" s="5">
        <v>9</v>
      </c>
      <c r="B12" s="5" t="s">
        <v>21</v>
      </c>
      <c r="C12" s="15">
        <v>368</v>
      </c>
      <c r="D12" s="15">
        <v>1141</v>
      </c>
      <c r="E12" s="15">
        <v>1509</v>
      </c>
      <c r="F12" s="15">
        <v>2</v>
      </c>
      <c r="G12" s="15">
        <v>9</v>
      </c>
      <c r="H12" s="15">
        <v>11</v>
      </c>
      <c r="I12" s="3">
        <v>750</v>
      </c>
      <c r="J12" s="3">
        <v>1450</v>
      </c>
      <c r="K12" s="3">
        <v>2200</v>
      </c>
      <c r="L12" s="10">
        <f t="shared" si="0"/>
        <v>24200</v>
      </c>
      <c r="M12" s="10">
        <v>0</v>
      </c>
      <c r="N12" s="10">
        <f t="shared" si="1"/>
        <v>24200</v>
      </c>
    </row>
    <row r="13" spans="1:14" ht="18" customHeight="1">
      <c r="A13" s="5">
        <v>10</v>
      </c>
      <c r="B13" s="5" t="s">
        <v>22</v>
      </c>
      <c r="C13" s="15">
        <v>821</v>
      </c>
      <c r="D13" s="15">
        <v>1271</v>
      </c>
      <c r="E13" s="15">
        <v>2092</v>
      </c>
      <c r="F13" s="15">
        <v>1</v>
      </c>
      <c r="G13" s="15">
        <v>7</v>
      </c>
      <c r="H13" s="15">
        <v>8</v>
      </c>
      <c r="I13" s="3">
        <v>750</v>
      </c>
      <c r="J13" s="3">
        <v>1450</v>
      </c>
      <c r="K13" s="3">
        <v>2200</v>
      </c>
      <c r="L13" s="10">
        <f t="shared" si="0"/>
        <v>17600</v>
      </c>
      <c r="M13" s="10">
        <v>0</v>
      </c>
      <c r="N13" s="10">
        <f t="shared" si="1"/>
        <v>17600</v>
      </c>
    </row>
    <row r="14" spans="1:14" ht="18" customHeight="1">
      <c r="A14" s="5">
        <v>11</v>
      </c>
      <c r="B14" s="5" t="s">
        <v>23</v>
      </c>
      <c r="C14" s="15">
        <v>638</v>
      </c>
      <c r="D14" s="15">
        <v>990</v>
      </c>
      <c r="E14" s="15">
        <v>1628</v>
      </c>
      <c r="F14" s="15">
        <v>10</v>
      </c>
      <c r="G14" s="15">
        <v>9</v>
      </c>
      <c r="H14" s="15">
        <v>19</v>
      </c>
      <c r="I14" s="3">
        <v>750</v>
      </c>
      <c r="J14" s="3">
        <v>1450</v>
      </c>
      <c r="K14" s="3">
        <v>2200</v>
      </c>
      <c r="L14" s="10">
        <f t="shared" si="0"/>
        <v>41800</v>
      </c>
      <c r="M14" s="10">
        <v>0</v>
      </c>
      <c r="N14" s="10">
        <f t="shared" si="1"/>
        <v>41800</v>
      </c>
    </row>
    <row r="15" spans="1:14" ht="18" customHeight="1">
      <c r="A15" s="5">
        <v>12</v>
      </c>
      <c r="B15" s="5" t="s">
        <v>24</v>
      </c>
      <c r="C15" s="15">
        <v>808</v>
      </c>
      <c r="D15" s="15">
        <v>1159</v>
      </c>
      <c r="E15" s="15">
        <v>1967</v>
      </c>
      <c r="F15" s="15">
        <v>4</v>
      </c>
      <c r="G15" s="15">
        <v>10</v>
      </c>
      <c r="H15" s="15">
        <v>14</v>
      </c>
      <c r="I15" s="3">
        <v>750</v>
      </c>
      <c r="J15" s="3">
        <v>1450</v>
      </c>
      <c r="K15" s="3">
        <v>2200</v>
      </c>
      <c r="L15" s="10">
        <f t="shared" si="0"/>
        <v>30800</v>
      </c>
      <c r="M15" s="10">
        <v>0</v>
      </c>
      <c r="N15" s="10">
        <f t="shared" si="1"/>
        <v>30800</v>
      </c>
    </row>
    <row r="16" spans="1:14" ht="18" customHeight="1">
      <c r="A16" s="5">
        <v>13</v>
      </c>
      <c r="B16" s="5" t="s">
        <v>25</v>
      </c>
      <c r="C16" s="15">
        <v>485</v>
      </c>
      <c r="D16" s="15">
        <v>892</v>
      </c>
      <c r="E16" s="15">
        <v>1377</v>
      </c>
      <c r="F16" s="15">
        <v>0</v>
      </c>
      <c r="G16" s="15">
        <v>10</v>
      </c>
      <c r="H16" s="15">
        <v>10</v>
      </c>
      <c r="I16" s="3">
        <v>750</v>
      </c>
      <c r="J16" s="3">
        <v>1450</v>
      </c>
      <c r="K16" s="3">
        <v>2200</v>
      </c>
      <c r="L16" s="10">
        <f t="shared" si="0"/>
        <v>22000</v>
      </c>
      <c r="M16" s="10">
        <v>0</v>
      </c>
      <c r="N16" s="10">
        <f t="shared" si="1"/>
        <v>22000</v>
      </c>
    </row>
    <row r="17" spans="1:14" ht="18" customHeight="1">
      <c r="A17" s="5">
        <v>14</v>
      </c>
      <c r="B17" s="5" t="s">
        <v>26</v>
      </c>
      <c r="C17" s="15">
        <v>309</v>
      </c>
      <c r="D17" s="15">
        <v>594</v>
      </c>
      <c r="E17" s="15">
        <v>903</v>
      </c>
      <c r="F17" s="15">
        <v>0</v>
      </c>
      <c r="G17" s="15">
        <v>1</v>
      </c>
      <c r="H17" s="15">
        <v>1</v>
      </c>
      <c r="I17" s="3">
        <v>750</v>
      </c>
      <c r="J17" s="3">
        <v>1450</v>
      </c>
      <c r="K17" s="3">
        <v>2200</v>
      </c>
      <c r="L17" s="10">
        <f t="shared" si="0"/>
        <v>2200</v>
      </c>
      <c r="M17" s="10">
        <v>0</v>
      </c>
      <c r="N17" s="10">
        <f t="shared" si="1"/>
        <v>2200</v>
      </c>
    </row>
    <row r="18" spans="1:14" ht="18" customHeight="1">
      <c r="A18" s="5">
        <v>15</v>
      </c>
      <c r="B18" s="5" t="s">
        <v>27</v>
      </c>
      <c r="C18" s="15">
        <v>895</v>
      </c>
      <c r="D18" s="15">
        <v>1722</v>
      </c>
      <c r="E18" s="15">
        <v>2617</v>
      </c>
      <c r="F18" s="15">
        <v>4</v>
      </c>
      <c r="G18" s="15">
        <v>11</v>
      </c>
      <c r="H18" s="15">
        <v>15</v>
      </c>
      <c r="I18" s="3">
        <v>750</v>
      </c>
      <c r="J18" s="3">
        <v>1450</v>
      </c>
      <c r="K18" s="3">
        <v>2200</v>
      </c>
      <c r="L18" s="10">
        <f t="shared" si="0"/>
        <v>33000</v>
      </c>
      <c r="M18" s="10">
        <v>0</v>
      </c>
      <c r="N18" s="10">
        <f t="shared" si="1"/>
        <v>33000</v>
      </c>
    </row>
    <row r="19" spans="1:14" ht="18" customHeight="1">
      <c r="A19" s="5">
        <v>16</v>
      </c>
      <c r="B19" s="5" t="s">
        <v>28</v>
      </c>
      <c r="C19" s="15">
        <v>450</v>
      </c>
      <c r="D19" s="15">
        <v>711</v>
      </c>
      <c r="E19" s="15">
        <v>1161</v>
      </c>
      <c r="F19" s="15">
        <v>1</v>
      </c>
      <c r="G19" s="15">
        <v>6</v>
      </c>
      <c r="H19" s="15">
        <v>7</v>
      </c>
      <c r="I19" s="3">
        <v>750</v>
      </c>
      <c r="J19" s="3">
        <v>1450</v>
      </c>
      <c r="K19" s="3">
        <v>2200</v>
      </c>
      <c r="L19" s="10">
        <f t="shared" si="0"/>
        <v>15400</v>
      </c>
      <c r="M19" s="10">
        <v>0</v>
      </c>
      <c r="N19" s="10">
        <f t="shared" si="1"/>
        <v>15400</v>
      </c>
    </row>
    <row r="20" spans="1:14" ht="18" customHeight="1">
      <c r="A20" s="5">
        <v>17</v>
      </c>
      <c r="B20" s="5" t="s">
        <v>29</v>
      </c>
      <c r="C20" s="15">
        <v>819</v>
      </c>
      <c r="D20" s="15">
        <v>957</v>
      </c>
      <c r="E20" s="15">
        <v>1776</v>
      </c>
      <c r="F20" s="15">
        <v>5</v>
      </c>
      <c r="G20" s="15">
        <v>5</v>
      </c>
      <c r="H20" s="15">
        <v>10</v>
      </c>
      <c r="I20" s="3">
        <v>750</v>
      </c>
      <c r="J20" s="3">
        <v>1450</v>
      </c>
      <c r="K20" s="3">
        <v>2200</v>
      </c>
      <c r="L20" s="10">
        <f t="shared" si="0"/>
        <v>22000</v>
      </c>
      <c r="M20" s="10">
        <v>0</v>
      </c>
      <c r="N20" s="10">
        <f t="shared" si="1"/>
        <v>22000</v>
      </c>
    </row>
    <row r="21" spans="1:14" ht="18" customHeight="1">
      <c r="A21" s="19">
        <v>18</v>
      </c>
      <c r="B21" s="5" t="s">
        <v>30</v>
      </c>
      <c r="C21" s="15">
        <v>1926</v>
      </c>
      <c r="D21" s="15">
        <v>3081</v>
      </c>
      <c r="E21" s="15">
        <v>5007</v>
      </c>
      <c r="F21" s="15">
        <v>11</v>
      </c>
      <c r="G21" s="15">
        <v>26</v>
      </c>
      <c r="H21" s="15">
        <v>37</v>
      </c>
      <c r="I21" s="3">
        <v>750</v>
      </c>
      <c r="J21" s="3">
        <v>1450</v>
      </c>
      <c r="K21" s="3">
        <v>2200</v>
      </c>
      <c r="L21" s="10">
        <f t="shared" si="0"/>
        <v>81400</v>
      </c>
      <c r="M21" s="10">
        <v>0</v>
      </c>
      <c r="N21" s="10">
        <f t="shared" si="1"/>
        <v>81400</v>
      </c>
    </row>
    <row r="22" spans="1:14" ht="18" customHeight="1">
      <c r="A22" s="21">
        <v>19</v>
      </c>
      <c r="B22" s="17" t="s">
        <v>33</v>
      </c>
      <c r="C22" s="15">
        <v>305</v>
      </c>
      <c r="D22" s="15">
        <v>59</v>
      </c>
      <c r="E22" s="15">
        <v>364</v>
      </c>
      <c r="F22" s="15">
        <v>1</v>
      </c>
      <c r="G22" s="15">
        <v>0</v>
      </c>
      <c r="H22" s="15">
        <v>1</v>
      </c>
      <c r="I22" s="14">
        <v>750</v>
      </c>
      <c r="J22" s="14">
        <v>1450</v>
      </c>
      <c r="K22" s="14">
        <v>2200</v>
      </c>
      <c r="L22" s="10">
        <v>2200</v>
      </c>
      <c r="M22" s="10">
        <v>0</v>
      </c>
      <c r="N22" s="10">
        <v>2200</v>
      </c>
    </row>
    <row r="23" spans="1:14" ht="18" customHeight="1">
      <c r="A23" s="22">
        <v>20</v>
      </c>
      <c r="B23" s="18" t="s">
        <v>31</v>
      </c>
      <c r="C23" s="15">
        <v>475</v>
      </c>
      <c r="D23" s="15">
        <v>5</v>
      </c>
      <c r="E23" s="15">
        <v>480</v>
      </c>
      <c r="F23" s="15">
        <v>1</v>
      </c>
      <c r="G23" s="15">
        <v>0</v>
      </c>
      <c r="H23" s="15">
        <v>1</v>
      </c>
      <c r="I23" s="3">
        <v>750</v>
      </c>
      <c r="J23" s="3">
        <v>1450</v>
      </c>
      <c r="K23" s="3">
        <v>2200</v>
      </c>
      <c r="L23" s="10">
        <f t="shared" si="0"/>
        <v>2200</v>
      </c>
      <c r="M23" s="10">
        <v>0</v>
      </c>
      <c r="N23" s="10">
        <f t="shared" si="1"/>
        <v>2200</v>
      </c>
    </row>
    <row r="24" spans="1:14" ht="18" customHeight="1">
      <c r="A24" s="20"/>
      <c r="B24" s="6" t="s">
        <v>12</v>
      </c>
      <c r="C24" s="6">
        <f t="shared" ref="C24:M24" si="2">SUM(C4:C23)</f>
        <v>18577</v>
      </c>
      <c r="D24" s="6">
        <f t="shared" si="2"/>
        <v>25013</v>
      </c>
      <c r="E24" s="6">
        <f t="shared" si="2"/>
        <v>43590</v>
      </c>
      <c r="F24" s="6">
        <f t="shared" si="2"/>
        <v>71</v>
      </c>
      <c r="G24" s="6">
        <f t="shared" si="2"/>
        <v>171</v>
      </c>
      <c r="H24" s="6">
        <f t="shared" si="2"/>
        <v>242</v>
      </c>
      <c r="I24" s="6">
        <f t="shared" si="2"/>
        <v>15000</v>
      </c>
      <c r="J24" s="6">
        <f t="shared" si="2"/>
        <v>29000</v>
      </c>
      <c r="K24" s="6">
        <f t="shared" si="2"/>
        <v>44000</v>
      </c>
      <c r="L24" s="11">
        <f t="shared" si="2"/>
        <v>532400</v>
      </c>
      <c r="M24" s="11">
        <f t="shared" si="2"/>
        <v>0</v>
      </c>
      <c r="N24" s="12">
        <f t="shared" si="1"/>
        <v>532400</v>
      </c>
    </row>
    <row r="25" spans="1:14" ht="14.25" customHeight="1">
      <c r="A25" s="7"/>
      <c r="I25" s="1"/>
      <c r="J25" s="1"/>
      <c r="K25" s="1"/>
      <c r="L25" s="1"/>
    </row>
    <row r="26" spans="1:14" ht="14.25" customHeight="1">
      <c r="A26" s="7"/>
      <c r="I26" s="1"/>
      <c r="J26" s="1"/>
      <c r="K26" s="1"/>
      <c r="L26" s="1"/>
    </row>
    <row r="27" spans="1:14" ht="14.25" customHeight="1">
      <c r="A27" s="7"/>
      <c r="B27" s="27"/>
      <c r="C27" s="27"/>
      <c r="D27" s="27"/>
      <c r="E27" s="27"/>
      <c r="F27" s="27"/>
      <c r="G27" s="27"/>
      <c r="H27" s="27"/>
      <c r="I27" s="1"/>
      <c r="J27" s="1"/>
      <c r="K27" s="1"/>
      <c r="L27" s="1"/>
    </row>
    <row r="28" spans="1:14" ht="14.25" customHeight="1">
      <c r="A28" s="7"/>
      <c r="I28" s="1"/>
      <c r="J28" s="1"/>
      <c r="K28" s="1"/>
      <c r="L28" s="1"/>
    </row>
    <row r="29" spans="1:14" ht="14.25" customHeight="1">
      <c r="A29" s="7"/>
      <c r="I29" s="1"/>
      <c r="J29" s="1"/>
      <c r="K29" s="1"/>
      <c r="L29" s="1"/>
    </row>
    <row r="30" spans="1:14" ht="14.25" customHeight="1">
      <c r="A30" s="7"/>
      <c r="B30" s="8"/>
      <c r="C30" s="8"/>
      <c r="D30" s="8"/>
      <c r="E30" s="8"/>
      <c r="F30" s="8"/>
      <c r="G30" s="8"/>
      <c r="H30" s="8"/>
      <c r="I30" s="1"/>
      <c r="J30" s="1"/>
      <c r="K30" s="1"/>
      <c r="L30" s="1"/>
    </row>
    <row r="31" spans="1:14" ht="14.25" customHeight="1">
      <c r="A31" s="7"/>
      <c r="I31" s="1"/>
      <c r="J31" s="1"/>
      <c r="K31" s="1"/>
      <c r="L31" s="1"/>
    </row>
    <row r="32" spans="1:14" ht="14.25" customHeight="1">
      <c r="A32" s="7"/>
      <c r="I32" s="1"/>
      <c r="J32" s="1"/>
      <c r="K32" s="1"/>
      <c r="L32" s="1"/>
    </row>
    <row r="33" spans="1:12" ht="14.25" customHeight="1">
      <c r="A33" s="7"/>
      <c r="I33" s="1"/>
      <c r="J33" s="1"/>
      <c r="K33" s="1"/>
      <c r="L33" s="1"/>
    </row>
    <row r="34" spans="1:12" ht="14.25" customHeight="1">
      <c r="A34" s="7"/>
      <c r="B34" s="9"/>
      <c r="I34" s="1"/>
      <c r="J34" s="1"/>
      <c r="K34" s="1"/>
      <c r="L34" s="1"/>
    </row>
    <row r="35" spans="1:12" ht="14.25" customHeight="1">
      <c r="A35" s="7"/>
      <c r="B35" s="9"/>
      <c r="I35" s="1"/>
      <c r="J35" s="1"/>
      <c r="K35" s="1"/>
      <c r="L35" s="1"/>
    </row>
    <row r="36" spans="1:12" ht="14.25" customHeight="1">
      <c r="A36" s="7"/>
      <c r="B36" s="9"/>
      <c r="I36" s="1"/>
      <c r="J36" s="1"/>
      <c r="K36" s="1"/>
      <c r="L36" s="1"/>
    </row>
    <row r="37" spans="1:12" ht="14.25" customHeight="1">
      <c r="A37" s="7"/>
      <c r="B37" s="9"/>
      <c r="I37" s="1"/>
      <c r="J37" s="1"/>
      <c r="K37" s="1"/>
      <c r="L37" s="1"/>
    </row>
    <row r="38" spans="1:12" ht="14.25" customHeight="1">
      <c r="A38" s="7"/>
      <c r="B38" s="9"/>
      <c r="I38" s="1"/>
      <c r="J38" s="1"/>
      <c r="K38" s="1"/>
      <c r="L38" s="1"/>
    </row>
    <row r="39" spans="1:12" ht="14.25" customHeight="1">
      <c r="A39" s="7"/>
      <c r="B39" s="7"/>
      <c r="I39" s="1"/>
      <c r="J39" s="1"/>
      <c r="K39" s="1"/>
      <c r="L39" s="1"/>
    </row>
    <row r="40" spans="1:12" ht="14.25" customHeight="1">
      <c r="A40" s="7"/>
      <c r="B40" s="7"/>
      <c r="I40" s="1"/>
      <c r="J40" s="1"/>
      <c r="K40" s="1"/>
      <c r="L40" s="1"/>
    </row>
    <row r="41" spans="1:12" ht="14.25" customHeight="1">
      <c r="A41" s="7"/>
      <c r="B41" s="7"/>
      <c r="I41" s="1"/>
      <c r="J41" s="1"/>
      <c r="K41" s="1"/>
      <c r="L41" s="1"/>
    </row>
    <row r="42" spans="1:12" ht="14.25" customHeight="1">
      <c r="A42" s="7"/>
      <c r="B42" s="7"/>
      <c r="I42" s="1"/>
      <c r="J42" s="1"/>
      <c r="K42" s="1"/>
      <c r="L42" s="1"/>
    </row>
    <row r="43" spans="1:12" ht="14.25" customHeight="1">
      <c r="A43" s="7"/>
      <c r="B43" s="7"/>
      <c r="I43" s="1"/>
      <c r="J43" s="1"/>
      <c r="K43" s="1"/>
      <c r="L43" s="1"/>
    </row>
    <row r="44" spans="1:12" ht="14.25" customHeight="1">
      <c r="A44" s="7"/>
      <c r="B44" s="7"/>
      <c r="I44" s="1"/>
      <c r="J44" s="1"/>
      <c r="K44" s="1"/>
      <c r="L44" s="1"/>
    </row>
    <row r="45" spans="1:12" ht="14.25" customHeight="1">
      <c r="A45" s="7"/>
      <c r="B45" s="7"/>
      <c r="I45" s="1"/>
      <c r="J45" s="1"/>
      <c r="K45" s="1"/>
      <c r="L45" s="1"/>
    </row>
    <row r="46" spans="1:12" ht="14.25" customHeight="1">
      <c r="A46" s="7"/>
      <c r="B46" s="7"/>
      <c r="I46" s="1"/>
      <c r="J46" s="1"/>
      <c r="K46" s="1"/>
      <c r="L46" s="1"/>
    </row>
    <row r="47" spans="1:12" ht="14.25" customHeight="1">
      <c r="A47" s="7"/>
      <c r="B47" s="7"/>
      <c r="I47" s="1"/>
      <c r="J47" s="1"/>
      <c r="K47" s="1"/>
      <c r="L47" s="1"/>
    </row>
    <row r="48" spans="1:12" ht="14.25" customHeight="1">
      <c r="A48" s="7"/>
      <c r="B48" s="7"/>
      <c r="I48" s="1"/>
      <c r="J48" s="1"/>
      <c r="K48" s="1"/>
      <c r="L48" s="1"/>
    </row>
    <row r="49" spans="1:12" ht="14.25" customHeight="1">
      <c r="A49" s="7"/>
      <c r="B49" s="7"/>
      <c r="I49" s="1"/>
      <c r="J49" s="1"/>
      <c r="K49" s="1"/>
      <c r="L49" s="1"/>
    </row>
    <row r="50" spans="1:12" ht="14.25" customHeight="1">
      <c r="A50" s="7"/>
      <c r="B50" s="7"/>
      <c r="I50" s="1"/>
      <c r="J50" s="1"/>
      <c r="K50" s="1"/>
      <c r="L50" s="1"/>
    </row>
    <row r="51" spans="1:12" ht="14.25" customHeight="1">
      <c r="A51" s="7"/>
      <c r="B51" s="7"/>
      <c r="I51" s="1"/>
      <c r="J51" s="1"/>
      <c r="K51" s="1"/>
      <c r="L51" s="1"/>
    </row>
    <row r="52" spans="1:12" ht="14.25" customHeight="1">
      <c r="I52" s="13"/>
      <c r="J52" s="13"/>
      <c r="K52" s="13"/>
      <c r="L52" s="13"/>
    </row>
  </sheetData>
  <mergeCells count="12">
    <mergeCell ref="A1:N1"/>
    <mergeCell ref="C2:E2"/>
    <mergeCell ref="F2:H2"/>
    <mergeCell ref="B27:H27"/>
    <mergeCell ref="A2:A3"/>
    <mergeCell ref="B2:B3"/>
    <mergeCell ref="I2:I3"/>
    <mergeCell ref="J2:J3"/>
    <mergeCell ref="K2:K3"/>
    <mergeCell ref="L2:L3"/>
    <mergeCell ref="M2:M3"/>
    <mergeCell ref="N2:N3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财政专项补助资金汇总表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tf</cp:lastModifiedBy>
  <dcterms:created xsi:type="dcterms:W3CDTF">2006-09-16T00:00:00Z</dcterms:created>
  <dcterms:modified xsi:type="dcterms:W3CDTF">2022-11-22T01:54:31Z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EB9A6560E91E4A5A962D6F7439F44E81</vt:lpwstr>
  </property>
  <property fmtid="{D5CDD505-2E9C-101B-9397-08002B2CF9AE}" pid="3" name="KSOProductBuildVer">
    <vt:lpwstr>2052-11.1.0.11636</vt:lpwstr>
  </property>
</Properties>
</file>